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temp\PAD #33\"/>
    </mc:Choice>
  </mc:AlternateContent>
  <xr:revisionPtr revIDLastSave="0" documentId="13_ncr:1_{2D4766E7-4236-417F-A1C9-1B7516977F14}" xr6:coauthVersionLast="47" xr6:coauthVersionMax="47" xr10:uidLastSave="{00000000-0000-0000-0000-000000000000}"/>
  <bookViews>
    <workbookView xWindow="2535" yWindow="1260" windowWidth="24765" windowHeight="14790" xr2:uid="{F40AC67F-0CEC-4F78-A204-FB43D8CDFDBA}"/>
  </bookViews>
  <sheets>
    <sheet name="班表" sheetId="1" r:id="rId1"/>
    <sheet name="人事行政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P11" i="1" l="1"/>
  <c r="AO8" i="1"/>
  <c r="AO9" i="1"/>
  <c r="AO10" i="1"/>
  <c r="AO11" i="1"/>
  <c r="AO7" i="1"/>
  <c r="AN8" i="1"/>
  <c r="AN9" i="1"/>
  <c r="AN10" i="1"/>
  <c r="AN11" i="1"/>
  <c r="AN7" i="1"/>
  <c r="AM8" i="1"/>
  <c r="AM9" i="1"/>
  <c r="AM10" i="1"/>
  <c r="AP10" i="1" s="1"/>
  <c r="AM11" i="1"/>
  <c r="AM7" i="1"/>
  <c r="AI5" i="1"/>
  <c r="AJ5" i="1"/>
  <c r="AK5" i="1"/>
  <c r="G3" i="1"/>
  <c r="G6" i="1"/>
  <c r="G5" i="1" s="1"/>
  <c r="AP9" i="1" l="1"/>
  <c r="AP8" i="1"/>
  <c r="AP7" i="1"/>
  <c r="H6" i="1"/>
  <c r="H5" i="1" s="1"/>
  <c r="I6" i="1" l="1"/>
  <c r="I5" i="1" s="1"/>
  <c r="J6" i="1" l="1"/>
  <c r="J5" i="1" s="1"/>
  <c r="K6" i="1" l="1"/>
  <c r="K5" i="1" s="1"/>
  <c r="L6" i="1" l="1"/>
  <c r="L5" i="1" s="1"/>
  <c r="M6" i="1" l="1"/>
  <c r="M5" i="1" s="1"/>
  <c r="N6" i="1" l="1"/>
  <c r="N5" i="1" s="1"/>
  <c r="O6" i="1" l="1"/>
  <c r="O5" i="1" s="1"/>
  <c r="P6" i="1" l="1"/>
  <c r="P5" i="1" s="1"/>
  <c r="Q6" i="1" l="1"/>
  <c r="Q5" i="1" s="1"/>
  <c r="R6" i="1" l="1"/>
  <c r="R5" i="1" s="1"/>
  <c r="S6" i="1" l="1"/>
  <c r="S5" i="1" s="1"/>
  <c r="T6" i="1" l="1"/>
  <c r="T5" i="1" s="1"/>
  <c r="U6" i="1" l="1"/>
  <c r="U5" i="1" s="1"/>
  <c r="V6" i="1" l="1"/>
  <c r="V5" i="1" s="1"/>
  <c r="W6" i="1" l="1"/>
  <c r="W5" i="1" s="1"/>
  <c r="X6" i="1" l="1"/>
  <c r="X5" i="1" s="1"/>
  <c r="Y6" i="1" l="1"/>
  <c r="Y5" i="1" s="1"/>
  <c r="Z6" i="1" l="1"/>
  <c r="Z5" i="1" s="1"/>
  <c r="AA6" i="1" l="1"/>
  <c r="AA5" i="1" s="1"/>
  <c r="AB6" i="1" l="1"/>
  <c r="AB5" i="1" s="1"/>
  <c r="AC6" i="1" l="1"/>
  <c r="AC5" i="1" s="1"/>
  <c r="AD6" i="1" l="1"/>
  <c r="AD5" i="1" s="1"/>
  <c r="AE6" i="1" l="1"/>
  <c r="AE5" i="1" s="1"/>
  <c r="AF6" i="1" l="1"/>
  <c r="AF5" i="1" s="1"/>
  <c r="AG6" i="1" l="1"/>
  <c r="AG5" i="1" s="1"/>
  <c r="AH6" i="1" l="1"/>
  <c r="AH5" i="1" s="1"/>
</calcChain>
</file>

<file path=xl/sharedStrings.xml><?xml version="1.0" encoding="utf-8"?>
<sst xmlns="http://schemas.openxmlformats.org/spreadsheetml/2006/main" count="21" uniqueCount="21">
  <si>
    <t>全職員工</t>
    <phoneticPr fontId="2" type="noConversion"/>
  </si>
  <si>
    <t>F01</t>
    <phoneticPr fontId="2" type="noConversion"/>
  </si>
  <si>
    <t>F02</t>
    <phoneticPr fontId="2" type="noConversion"/>
  </si>
  <si>
    <t>病</t>
    <phoneticPr fontId="2" type="noConversion"/>
  </si>
  <si>
    <t>事</t>
    <phoneticPr fontId="2" type="noConversion"/>
  </si>
  <si>
    <t>公</t>
    <phoneticPr fontId="2" type="noConversion"/>
  </si>
  <si>
    <t>出勤</t>
    <phoneticPr fontId="2" type="noConversion"/>
  </si>
  <si>
    <t>F03</t>
    <phoneticPr fontId="2" type="noConversion"/>
  </si>
  <si>
    <t>F04</t>
    <phoneticPr fontId="2" type="noConversion"/>
  </si>
  <si>
    <t>F05</t>
    <phoneticPr fontId="2" type="noConversion"/>
  </si>
  <si>
    <t>年</t>
    <phoneticPr fontId="2" type="noConversion"/>
  </si>
  <si>
    <t>月</t>
    <phoneticPr fontId="2" type="noConversion"/>
  </si>
  <si>
    <t>日期</t>
    <phoneticPr fontId="2" type="noConversion"/>
  </si>
  <si>
    <t>備註</t>
    <phoneticPr fontId="2" type="noConversion"/>
  </si>
  <si>
    <t>休假日期</t>
    <phoneticPr fontId="2" type="noConversion"/>
  </si>
  <si>
    <t>本月上班天數</t>
    <phoneticPr fontId="2" type="noConversion"/>
  </si>
  <si>
    <t>阿杰</t>
  </si>
  <si>
    <t>小華</t>
  </si>
  <si>
    <t>小惠</t>
  </si>
  <si>
    <t>阿娟</t>
  </si>
  <si>
    <t>小美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</si>
</sst>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"/>
    <numFmt numFmtId="177" formatCode="0;\-0;;@"/>
  </numFmts>
  <fonts count="7" x14ac:knownFonts="1">
    <font>
      <sz val="12"/>
      <color theme="1"/>
      <name val="新細明體"/>
      <family val="2"/>
      <charset val="136"/>
      <scheme val="minor"/>
    </font>
    <font>
      <sz val="10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10"/>
      <color theme="0"/>
      <name val="微軟正黑體"/>
      <family val="2"/>
      <charset val="136"/>
    </font>
    <font>
      <sz val="10"/>
      <color theme="0" tint="-0.499984740745262"/>
      <name val="微軟正黑體"/>
      <family val="2"/>
      <charset val="136"/>
    </font>
    <font>
      <sz val="9"/>
      <color theme="0"/>
      <name val="微軟正黑體"/>
      <family val="2"/>
      <charset val="136"/>
    </font>
    <font>
      <sz val="14"/>
      <color theme="1"/>
      <name val="微軟正黑體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3" borderId="0" xfId="0" applyFont="1" applyFill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1" fillId="0" borderId="0" xfId="0" applyFont="1" applyBorder="1">
      <alignment vertical="center"/>
    </xf>
    <xf numFmtId="0" fontId="1" fillId="0" borderId="0" xfId="0" quotePrefix="1" applyNumberFormat="1" applyFont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14" fontId="0" fillId="0" borderId="0" xfId="0" applyNumberFormat="1">
      <alignment vertical="center"/>
    </xf>
    <xf numFmtId="0" fontId="1" fillId="4" borderId="0" xfId="0" applyFont="1" applyFill="1">
      <alignment vertical="center"/>
    </xf>
    <xf numFmtId="0" fontId="5" fillId="3" borderId="0" xfId="0" applyFont="1" applyFill="1">
      <alignment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0" fillId="0" borderId="0" xfId="0" applyNumberFormat="1">
      <alignment vertical="center"/>
    </xf>
  </cellXfs>
  <cellStyles count="1">
    <cellStyle name="Normal" xfId="0" builtinId="0"/>
  </cellStyles>
  <dxfs count="2">
    <dxf>
      <fill>
        <patternFill patternType="darkGrid">
          <fgColor theme="5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橙紅色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922F4-BC9C-4E66-A41E-87E93F6445AC}">
  <dimension ref="A1:AZ41"/>
  <sheetViews>
    <sheetView showGridLines="0" tabSelected="1" zoomScaleNormal="100" workbookViewId="0">
      <selection activeCell="T18" sqref="T18"/>
    </sheetView>
  </sheetViews>
  <sheetFormatPr defaultColWidth="8.875" defaultRowHeight="13.5" x14ac:dyDescent="0.25"/>
  <cols>
    <col min="1" max="1" width="4.5" style="1" customWidth="1"/>
    <col min="2" max="2" width="10.5" style="3" customWidth="1"/>
    <col min="3" max="3" width="6.75" style="3" customWidth="1"/>
    <col min="4" max="6" width="1.5" style="3" customWidth="1"/>
    <col min="7" max="37" width="4.75" style="3" customWidth="1"/>
    <col min="38" max="38" width="4.25" style="3" customWidth="1"/>
    <col min="39" max="42" width="4.875" style="3" customWidth="1"/>
    <col min="43" max="43" width="2.75" style="3" customWidth="1"/>
    <col min="44" max="52" width="8.875" style="14"/>
    <col min="53" max="16384" width="8.875" style="3"/>
  </cols>
  <sheetData>
    <row r="1" spans="1:52" s="1" customFormat="1" x14ac:dyDescent="0.25">
      <c r="AY1" s="14"/>
      <c r="AZ1" s="14"/>
    </row>
    <row r="2" spans="1:52" x14ac:dyDescent="0.25">
      <c r="B2" s="2"/>
      <c r="C2" s="2"/>
      <c r="AR2" s="1"/>
      <c r="AS2" s="1"/>
      <c r="AT2" s="1"/>
      <c r="AU2" s="1"/>
      <c r="AV2" s="1"/>
      <c r="AW2" s="1"/>
      <c r="AX2" s="1"/>
    </row>
    <row r="3" spans="1:52" ht="18.75" x14ac:dyDescent="0.25">
      <c r="B3" s="2"/>
      <c r="C3" s="2"/>
      <c r="G3" s="12" t="str">
        <f>_xlfn.CONCAT(AF3:AI3,"員工值班表")</f>
        <v>2023年1月員工值班表</v>
      </c>
      <c r="AF3" s="10">
        <v>2023</v>
      </c>
      <c r="AG3" s="3" t="s">
        <v>10</v>
      </c>
      <c r="AH3" s="3">
        <v>1</v>
      </c>
      <c r="AI3" s="3" t="s">
        <v>11</v>
      </c>
      <c r="AR3" s="1"/>
      <c r="AS3" s="1"/>
      <c r="AT3" s="1"/>
      <c r="AU3" s="1"/>
      <c r="AV3" s="1"/>
      <c r="AW3" s="1"/>
      <c r="AX3" s="1"/>
    </row>
    <row r="4" spans="1:52" x14ac:dyDescent="0.25">
      <c r="B4" s="2"/>
      <c r="C4" s="2"/>
      <c r="AR4" s="1"/>
      <c r="AS4" s="1"/>
      <c r="AT4" s="1"/>
      <c r="AU4" s="1"/>
      <c r="AV4" s="1"/>
      <c r="AW4" s="1"/>
      <c r="AX4" s="1"/>
    </row>
    <row r="5" spans="1:52" x14ac:dyDescent="0.25">
      <c r="B5" s="2"/>
      <c r="C5" s="2"/>
      <c r="G5" s="4" t="str">
        <f>IF(G$6,TEXT(G$6,"aaa"),"")</f>
        <v>週日</v>
      </c>
      <c r="H5" s="4" t="str">
        <f>IF(H$6,TEXT(H$6,"aaa"),"")</f>
        <v>週一</v>
      </c>
      <c r="I5" s="4" t="str">
        <f t="shared" ref="I5:AK5" si="0">IF(I$6,TEXT(I$6,"aaa"),"")</f>
        <v>週二</v>
      </c>
      <c r="J5" s="4" t="str">
        <f t="shared" si="0"/>
        <v>週三</v>
      </c>
      <c r="K5" s="4" t="str">
        <f t="shared" si="0"/>
        <v>週四</v>
      </c>
      <c r="L5" s="4" t="str">
        <f t="shared" si="0"/>
        <v>週五</v>
      </c>
      <c r="M5" s="4" t="str">
        <f t="shared" si="0"/>
        <v>週六</v>
      </c>
      <c r="N5" s="4" t="str">
        <f t="shared" si="0"/>
        <v>週日</v>
      </c>
      <c r="O5" s="4" t="str">
        <f t="shared" si="0"/>
        <v>週一</v>
      </c>
      <c r="P5" s="4" t="str">
        <f t="shared" si="0"/>
        <v>週二</v>
      </c>
      <c r="Q5" s="4" t="str">
        <f t="shared" si="0"/>
        <v>週三</v>
      </c>
      <c r="R5" s="4" t="str">
        <f t="shared" si="0"/>
        <v>週四</v>
      </c>
      <c r="S5" s="4" t="str">
        <f t="shared" si="0"/>
        <v>週五</v>
      </c>
      <c r="T5" s="4" t="str">
        <f t="shared" si="0"/>
        <v>週六</v>
      </c>
      <c r="U5" s="4" t="str">
        <f t="shared" si="0"/>
        <v>週日</v>
      </c>
      <c r="V5" s="4" t="str">
        <f t="shared" si="0"/>
        <v>週一</v>
      </c>
      <c r="W5" s="4" t="str">
        <f t="shared" si="0"/>
        <v>週二</v>
      </c>
      <c r="X5" s="4" t="str">
        <f t="shared" si="0"/>
        <v>週三</v>
      </c>
      <c r="Y5" s="4" t="str">
        <f t="shared" si="0"/>
        <v>週四</v>
      </c>
      <c r="Z5" s="4" t="str">
        <f t="shared" si="0"/>
        <v>週五</v>
      </c>
      <c r="AA5" s="4" t="str">
        <f t="shared" si="0"/>
        <v>週六</v>
      </c>
      <c r="AB5" s="4" t="str">
        <f t="shared" si="0"/>
        <v>週日</v>
      </c>
      <c r="AC5" s="4" t="str">
        <f t="shared" si="0"/>
        <v>週一</v>
      </c>
      <c r="AD5" s="4" t="str">
        <f t="shared" si="0"/>
        <v>週二</v>
      </c>
      <c r="AE5" s="4" t="str">
        <f t="shared" si="0"/>
        <v>週三</v>
      </c>
      <c r="AF5" s="4" t="str">
        <f t="shared" si="0"/>
        <v>週四</v>
      </c>
      <c r="AG5" s="4" t="str">
        <f t="shared" si="0"/>
        <v>週五</v>
      </c>
      <c r="AH5" s="4" t="str">
        <f t="shared" si="0"/>
        <v>週六</v>
      </c>
      <c r="AI5" s="4" t="str">
        <f t="shared" si="0"/>
        <v/>
      </c>
      <c r="AJ5" s="4" t="str">
        <f t="shared" si="0"/>
        <v/>
      </c>
      <c r="AK5" s="4" t="str">
        <f t="shared" si="0"/>
        <v/>
      </c>
      <c r="AR5" s="1"/>
      <c r="AS5" s="1"/>
      <c r="AT5" s="1"/>
      <c r="AU5" s="1"/>
      <c r="AV5" s="1"/>
      <c r="AW5" s="1"/>
      <c r="AX5" s="1"/>
    </row>
    <row r="6" spans="1:52" x14ac:dyDescent="0.25">
      <c r="B6" s="8" t="s">
        <v>0</v>
      </c>
      <c r="C6" s="8"/>
      <c r="G6" s="11">
        <f>DATE(AF3,AH3,1)</f>
        <v>44927</v>
      </c>
      <c r="H6" s="11">
        <f>G6+1</f>
        <v>44928</v>
      </c>
      <c r="I6" s="11">
        <f t="shared" ref="I6:AH6" si="1">H6+1</f>
        <v>44929</v>
      </c>
      <c r="J6" s="11">
        <f t="shared" si="1"/>
        <v>44930</v>
      </c>
      <c r="K6" s="11">
        <f t="shared" si="1"/>
        <v>44931</v>
      </c>
      <c r="L6" s="11">
        <f t="shared" si="1"/>
        <v>44932</v>
      </c>
      <c r="M6" s="11">
        <f t="shared" si="1"/>
        <v>44933</v>
      </c>
      <c r="N6" s="11">
        <f t="shared" si="1"/>
        <v>44934</v>
      </c>
      <c r="O6" s="11">
        <f t="shared" si="1"/>
        <v>44935</v>
      </c>
      <c r="P6" s="11">
        <f t="shared" si="1"/>
        <v>44936</v>
      </c>
      <c r="Q6" s="11">
        <f t="shared" si="1"/>
        <v>44937</v>
      </c>
      <c r="R6" s="11">
        <f t="shared" si="1"/>
        <v>44938</v>
      </c>
      <c r="S6" s="11">
        <f t="shared" si="1"/>
        <v>44939</v>
      </c>
      <c r="T6" s="11">
        <f t="shared" si="1"/>
        <v>44940</v>
      </c>
      <c r="U6" s="11">
        <f t="shared" si="1"/>
        <v>44941</v>
      </c>
      <c r="V6" s="11">
        <f t="shared" si="1"/>
        <v>44942</v>
      </c>
      <c r="W6" s="11">
        <f t="shared" si="1"/>
        <v>44943</v>
      </c>
      <c r="X6" s="11">
        <f t="shared" si="1"/>
        <v>44944</v>
      </c>
      <c r="Y6" s="11">
        <f t="shared" si="1"/>
        <v>44945</v>
      </c>
      <c r="Z6" s="11">
        <f t="shared" si="1"/>
        <v>44946</v>
      </c>
      <c r="AA6" s="11">
        <f t="shared" si="1"/>
        <v>44947</v>
      </c>
      <c r="AB6" s="11">
        <f t="shared" si="1"/>
        <v>44948</v>
      </c>
      <c r="AC6" s="11">
        <f t="shared" si="1"/>
        <v>44949</v>
      </c>
      <c r="AD6" s="11">
        <f t="shared" si="1"/>
        <v>44950</v>
      </c>
      <c r="AE6" s="11">
        <f t="shared" si="1"/>
        <v>44951</v>
      </c>
      <c r="AF6" s="11">
        <f t="shared" si="1"/>
        <v>44952</v>
      </c>
      <c r="AG6" s="11">
        <f t="shared" si="1"/>
        <v>44953</v>
      </c>
      <c r="AH6" s="11">
        <f t="shared" si="1"/>
        <v>44954</v>
      </c>
      <c r="AI6" s="11"/>
      <c r="AJ6" s="11"/>
      <c r="AK6" s="11"/>
      <c r="AM6" s="6" t="s">
        <v>3</v>
      </c>
      <c r="AN6" s="6" t="s">
        <v>4</v>
      </c>
      <c r="AO6" s="6" t="s">
        <v>5</v>
      </c>
      <c r="AP6" s="6" t="s">
        <v>6</v>
      </c>
      <c r="AQ6" s="9"/>
      <c r="AR6" s="1"/>
      <c r="AS6" s="1"/>
      <c r="AT6" s="1"/>
      <c r="AU6" s="1"/>
      <c r="AV6" s="1"/>
      <c r="AW6" s="1"/>
      <c r="AX6" s="1"/>
    </row>
    <row r="7" spans="1:52" x14ac:dyDescent="0.25">
      <c r="B7" s="15" t="s">
        <v>1</v>
      </c>
      <c r="C7" s="2" t="s">
        <v>16</v>
      </c>
      <c r="AM7" s="16">
        <f>COUNTIF($G7:$AK7,AM$6)</f>
        <v>0</v>
      </c>
      <c r="AN7" s="16">
        <f>COUNTIF($G7:$AK7,AN$6)</f>
        <v>0</v>
      </c>
      <c r="AO7" s="16">
        <f>COUNTIF($G7:$AK7,AO$6)</f>
        <v>0</v>
      </c>
      <c r="AP7" s="17">
        <f>人事行政!$H$3-SUM(AM7:AO7)</f>
        <v>16</v>
      </c>
      <c r="AQ7" s="9"/>
      <c r="AR7" s="1"/>
      <c r="AS7" s="1"/>
      <c r="AT7" s="1"/>
      <c r="AU7" s="1"/>
      <c r="AV7" s="1"/>
      <c r="AW7" s="1"/>
      <c r="AX7" s="1"/>
    </row>
    <row r="8" spans="1:52" x14ac:dyDescent="0.25">
      <c r="B8" s="15" t="s">
        <v>2</v>
      </c>
      <c r="C8" s="5" t="s">
        <v>17</v>
      </c>
      <c r="G8" s="9"/>
      <c r="AM8" s="16">
        <f t="shared" ref="AM8:AO11" si="2">COUNTIF($G8:$AK8,AM$6)</f>
        <v>0</v>
      </c>
      <c r="AN8" s="16">
        <f t="shared" si="2"/>
        <v>0</v>
      </c>
      <c r="AO8" s="16">
        <f t="shared" si="2"/>
        <v>0</v>
      </c>
      <c r="AP8" s="17">
        <f>人事行政!$H$3-SUM(AM8:AO8)</f>
        <v>16</v>
      </c>
      <c r="AR8" s="1"/>
      <c r="AS8" s="1"/>
      <c r="AT8" s="1"/>
      <c r="AU8" s="1"/>
      <c r="AV8" s="1"/>
      <c r="AW8" s="1"/>
      <c r="AX8" s="1"/>
    </row>
    <row r="9" spans="1:52" x14ac:dyDescent="0.25">
      <c r="B9" s="15" t="s">
        <v>7</v>
      </c>
      <c r="C9" s="5" t="s">
        <v>18</v>
      </c>
      <c r="AM9" s="16">
        <f t="shared" si="2"/>
        <v>0</v>
      </c>
      <c r="AN9" s="16">
        <f t="shared" si="2"/>
        <v>0</v>
      </c>
      <c r="AO9" s="16">
        <f t="shared" si="2"/>
        <v>0</v>
      </c>
      <c r="AP9" s="17">
        <f>人事行政!$H$3-SUM(AM9:AO9)</f>
        <v>16</v>
      </c>
      <c r="AR9" s="1"/>
      <c r="AS9" s="1"/>
      <c r="AT9" s="1"/>
      <c r="AU9" s="1"/>
      <c r="AV9" s="1"/>
      <c r="AW9" s="1"/>
      <c r="AX9" s="1"/>
    </row>
    <row r="10" spans="1:52" x14ac:dyDescent="0.25">
      <c r="B10" s="15" t="s">
        <v>8</v>
      </c>
      <c r="C10" s="5" t="s">
        <v>19</v>
      </c>
      <c r="AM10" s="16">
        <f t="shared" si="2"/>
        <v>0</v>
      </c>
      <c r="AN10" s="16">
        <f t="shared" si="2"/>
        <v>0</v>
      </c>
      <c r="AO10" s="16">
        <f t="shared" si="2"/>
        <v>0</v>
      </c>
      <c r="AP10" s="17">
        <f>人事行政!$H$3-SUM(AM10:AO10)</f>
        <v>16</v>
      </c>
      <c r="AR10" s="1"/>
      <c r="AS10" s="1"/>
      <c r="AT10" s="1"/>
      <c r="AU10" s="1"/>
      <c r="AV10" s="1"/>
      <c r="AW10" s="1"/>
      <c r="AX10" s="1"/>
    </row>
    <row r="11" spans="1:52" x14ac:dyDescent="0.25">
      <c r="B11" s="15" t="s">
        <v>9</v>
      </c>
      <c r="C11" s="5" t="s">
        <v>20</v>
      </c>
      <c r="AM11" s="16">
        <f t="shared" si="2"/>
        <v>0</v>
      </c>
      <c r="AN11" s="16">
        <f t="shared" si="2"/>
        <v>0</v>
      </c>
      <c r="AO11" s="16">
        <f t="shared" si="2"/>
        <v>0</v>
      </c>
      <c r="AP11" s="17">
        <f>人事行政!$H$3-SUM(AM11:AO11)</f>
        <v>16</v>
      </c>
      <c r="AR11" s="1"/>
      <c r="AS11" s="1"/>
      <c r="AT11" s="1"/>
      <c r="AU11" s="1"/>
      <c r="AV11" s="1"/>
      <c r="AW11" s="1"/>
      <c r="AX11" s="1"/>
    </row>
    <row r="12" spans="1:52" x14ac:dyDescent="0.25">
      <c r="B12" s="5"/>
      <c r="C12" s="5"/>
      <c r="AR12" s="1"/>
      <c r="AS12" s="1"/>
      <c r="AT12" s="1"/>
      <c r="AU12" s="1"/>
      <c r="AV12" s="1"/>
      <c r="AW12" s="1"/>
      <c r="AX12" s="1"/>
    </row>
    <row r="13" spans="1:52" x14ac:dyDescent="0.25">
      <c r="B13" s="2"/>
      <c r="C13" s="2"/>
      <c r="AR13" s="1"/>
      <c r="AS13" s="1"/>
      <c r="AT13" s="1"/>
      <c r="AU13" s="1"/>
      <c r="AV13" s="1"/>
      <c r="AW13" s="1"/>
      <c r="AX13" s="1"/>
    </row>
    <row r="14" spans="1:52" x14ac:dyDescent="0.25">
      <c r="A14" s="7"/>
      <c r="B14" s="8"/>
      <c r="C14" s="8"/>
      <c r="AR14" s="1"/>
      <c r="AS14" s="1"/>
      <c r="AT14" s="1"/>
      <c r="AU14" s="1"/>
      <c r="AV14" s="1"/>
      <c r="AW14" s="1"/>
      <c r="AX14" s="1"/>
    </row>
    <row r="15" spans="1:52" x14ac:dyDescent="0.25">
      <c r="B15" s="2"/>
      <c r="C15" s="2"/>
      <c r="AR15" s="1"/>
      <c r="AS15" s="1"/>
      <c r="AT15" s="1"/>
      <c r="AU15" s="1"/>
      <c r="AV15" s="1"/>
      <c r="AW15" s="1"/>
      <c r="AX15" s="1"/>
    </row>
    <row r="16" spans="1:52" x14ac:dyDescent="0.25">
      <c r="B16" s="5"/>
      <c r="C16" s="2"/>
      <c r="AR16" s="1"/>
      <c r="AS16" s="1"/>
      <c r="AT16" s="1"/>
      <c r="AU16" s="1"/>
      <c r="AV16" s="1"/>
      <c r="AW16" s="1"/>
      <c r="AX16" s="1"/>
    </row>
    <row r="17" spans="2:50" x14ac:dyDescent="0.25">
      <c r="B17" s="5"/>
      <c r="C17" s="2"/>
      <c r="AR17" s="1"/>
      <c r="AS17" s="1"/>
      <c r="AT17" s="1"/>
      <c r="AU17" s="1"/>
      <c r="AV17" s="1"/>
      <c r="AW17" s="1"/>
      <c r="AX17" s="1"/>
    </row>
    <row r="18" spans="2:50" x14ac:dyDescent="0.25">
      <c r="B18" s="5"/>
      <c r="C18" s="2"/>
      <c r="AR18" s="1"/>
      <c r="AS18" s="1"/>
      <c r="AT18" s="1"/>
      <c r="AU18" s="1"/>
      <c r="AV18" s="1"/>
      <c r="AW18" s="1"/>
      <c r="AX18" s="1"/>
    </row>
    <row r="19" spans="2:50" x14ac:dyDescent="0.25">
      <c r="B19" s="5"/>
      <c r="C19" s="2"/>
      <c r="AR19" s="1"/>
      <c r="AS19" s="1"/>
      <c r="AT19" s="1"/>
      <c r="AU19" s="1"/>
      <c r="AV19" s="1"/>
      <c r="AW19" s="1"/>
      <c r="AX19" s="1"/>
    </row>
    <row r="20" spans="2:50" x14ac:dyDescent="0.25">
      <c r="B20" s="5"/>
      <c r="C20" s="2"/>
      <c r="AR20" s="1"/>
      <c r="AS20" s="1"/>
      <c r="AT20" s="1"/>
      <c r="AU20" s="1"/>
      <c r="AV20" s="1"/>
      <c r="AW20" s="1"/>
      <c r="AX20" s="1"/>
    </row>
    <row r="21" spans="2:50" x14ac:dyDescent="0.25">
      <c r="B21" s="2"/>
      <c r="C21" s="2"/>
      <c r="AR21" s="1"/>
      <c r="AS21" s="1"/>
      <c r="AT21" s="1"/>
      <c r="AU21" s="1"/>
      <c r="AV21" s="1"/>
      <c r="AW21" s="1"/>
      <c r="AX21" s="1"/>
    </row>
    <row r="22" spans="2:50" x14ac:dyDescent="0.25">
      <c r="B22" s="2"/>
      <c r="C22" s="2"/>
      <c r="AR22" s="1"/>
      <c r="AS22" s="1"/>
      <c r="AT22" s="1"/>
      <c r="AU22" s="1"/>
      <c r="AV22" s="1"/>
      <c r="AW22" s="1"/>
      <c r="AX22" s="1"/>
    </row>
    <row r="23" spans="2:50" x14ac:dyDescent="0.25">
      <c r="B23" s="2"/>
      <c r="C23" s="2"/>
      <c r="AR23" s="1"/>
      <c r="AS23" s="1"/>
      <c r="AT23" s="1"/>
      <c r="AU23" s="1"/>
      <c r="AV23" s="1"/>
      <c r="AW23" s="1"/>
      <c r="AX23" s="1"/>
    </row>
    <row r="24" spans="2:50" x14ac:dyDescent="0.25">
      <c r="B24" s="2"/>
      <c r="C24" s="2"/>
      <c r="AR24" s="1"/>
      <c r="AS24" s="1"/>
      <c r="AT24" s="1"/>
      <c r="AU24" s="1"/>
      <c r="AV24" s="1"/>
      <c r="AW24" s="1"/>
      <c r="AX24" s="1"/>
    </row>
    <row r="25" spans="2:50" x14ac:dyDescent="0.25">
      <c r="B25" s="2"/>
      <c r="C25" s="2"/>
      <c r="AR25" s="1"/>
      <c r="AS25" s="1"/>
      <c r="AT25" s="1"/>
      <c r="AU25" s="1"/>
      <c r="AV25" s="1"/>
      <c r="AW25" s="1"/>
      <c r="AX25" s="1"/>
    </row>
    <row r="26" spans="2:50" x14ac:dyDescent="0.25">
      <c r="B26" s="2"/>
      <c r="C26" s="2"/>
      <c r="AR26" s="1"/>
      <c r="AS26" s="1"/>
      <c r="AT26" s="1"/>
      <c r="AU26" s="1"/>
      <c r="AV26" s="1"/>
      <c r="AW26" s="1"/>
      <c r="AX26" s="1"/>
    </row>
    <row r="27" spans="2:50" x14ac:dyDescent="0.25">
      <c r="B27" s="2"/>
      <c r="C27" s="2"/>
      <c r="AR27" s="1"/>
      <c r="AS27" s="1"/>
      <c r="AT27" s="1"/>
      <c r="AU27" s="1"/>
      <c r="AV27" s="1"/>
      <c r="AW27" s="1"/>
      <c r="AX27" s="1"/>
    </row>
    <row r="28" spans="2:50" x14ac:dyDescent="0.25">
      <c r="B28" s="2"/>
      <c r="C28" s="2"/>
      <c r="AR28" s="1"/>
      <c r="AS28" s="1"/>
      <c r="AT28" s="1"/>
      <c r="AU28" s="1"/>
      <c r="AV28" s="1"/>
      <c r="AW28" s="1"/>
      <c r="AX28" s="1"/>
    </row>
    <row r="29" spans="2:50" x14ac:dyDescent="0.25">
      <c r="B29" s="2"/>
      <c r="C29" s="2"/>
      <c r="AR29" s="1"/>
      <c r="AS29" s="1"/>
      <c r="AT29" s="1"/>
      <c r="AU29" s="1"/>
      <c r="AV29" s="1"/>
      <c r="AW29" s="1"/>
      <c r="AX29" s="1"/>
    </row>
    <row r="30" spans="2:50" x14ac:dyDescent="0.25">
      <c r="B30" s="2"/>
      <c r="C30" s="2"/>
      <c r="AR30" s="1"/>
      <c r="AS30" s="1"/>
      <c r="AT30" s="1"/>
      <c r="AU30" s="1"/>
      <c r="AV30" s="1"/>
      <c r="AW30" s="1"/>
      <c r="AX30" s="1"/>
    </row>
    <row r="31" spans="2:50" x14ac:dyDescent="0.25">
      <c r="B31" s="2"/>
      <c r="C31" s="2"/>
      <c r="AR31" s="1"/>
      <c r="AS31" s="1"/>
      <c r="AT31" s="1"/>
      <c r="AU31" s="1"/>
      <c r="AV31" s="1"/>
      <c r="AW31" s="1"/>
      <c r="AX31" s="1"/>
    </row>
    <row r="32" spans="2:50" x14ac:dyDescent="0.25">
      <c r="B32" s="2"/>
      <c r="C32" s="2"/>
      <c r="AR32" s="1"/>
      <c r="AS32" s="1"/>
      <c r="AT32" s="1"/>
      <c r="AU32" s="1"/>
      <c r="AV32" s="1"/>
      <c r="AW32" s="1"/>
      <c r="AX32" s="1"/>
    </row>
    <row r="33" spans="2:50" x14ac:dyDescent="0.25">
      <c r="B33" s="2"/>
      <c r="C33" s="2"/>
      <c r="AR33" s="1"/>
      <c r="AS33" s="1"/>
      <c r="AT33" s="1"/>
      <c r="AU33" s="1"/>
      <c r="AV33" s="1"/>
      <c r="AW33" s="1"/>
      <c r="AX33" s="1"/>
    </row>
    <row r="34" spans="2:50" x14ac:dyDescent="0.25">
      <c r="AR34" s="1"/>
      <c r="AS34" s="1"/>
      <c r="AT34" s="1"/>
      <c r="AU34" s="1"/>
      <c r="AV34" s="1"/>
      <c r="AW34" s="1"/>
      <c r="AX34" s="1"/>
    </row>
    <row r="35" spans="2:50" x14ac:dyDescent="0.25">
      <c r="AR35" s="1"/>
      <c r="AS35" s="1"/>
      <c r="AT35" s="1"/>
      <c r="AU35" s="1"/>
      <c r="AV35" s="1"/>
      <c r="AW35" s="1"/>
      <c r="AX35" s="1"/>
    </row>
    <row r="36" spans="2:50" x14ac:dyDescent="0.25">
      <c r="AR36" s="1"/>
      <c r="AS36" s="1"/>
      <c r="AT36" s="1"/>
      <c r="AU36" s="1"/>
      <c r="AV36" s="1"/>
      <c r="AW36" s="1"/>
      <c r="AX36" s="1"/>
    </row>
    <row r="37" spans="2:50" x14ac:dyDescent="0.25">
      <c r="AR37" s="1"/>
      <c r="AS37" s="1"/>
      <c r="AT37" s="1"/>
      <c r="AU37" s="1"/>
      <c r="AV37" s="1"/>
      <c r="AW37" s="1"/>
      <c r="AX37" s="1"/>
    </row>
    <row r="38" spans="2:50" x14ac:dyDescent="0.25">
      <c r="AR38" s="1"/>
      <c r="AS38" s="1"/>
      <c r="AT38" s="1"/>
      <c r="AU38" s="1"/>
      <c r="AV38" s="1"/>
      <c r="AW38" s="1"/>
      <c r="AX38" s="1"/>
    </row>
    <row r="39" spans="2:50" x14ac:dyDescent="0.25">
      <c r="AR39" s="1"/>
      <c r="AS39" s="1"/>
      <c r="AT39" s="1"/>
      <c r="AU39" s="1"/>
      <c r="AV39" s="1"/>
      <c r="AW39" s="1"/>
      <c r="AX39" s="1"/>
    </row>
    <row r="40" spans="2:50" x14ac:dyDescent="0.25">
      <c r="AR40" s="1"/>
      <c r="AS40" s="1"/>
      <c r="AT40" s="1"/>
      <c r="AU40" s="1"/>
      <c r="AV40" s="1"/>
      <c r="AW40" s="1"/>
      <c r="AX40" s="1"/>
    </row>
    <row r="41" spans="2:50" x14ac:dyDescent="0.25">
      <c r="AR41" s="1"/>
      <c r="AS41" s="1"/>
      <c r="AT41" s="1"/>
      <c r="AU41" s="1"/>
      <c r="AV41" s="1"/>
      <c r="AW41" s="1"/>
      <c r="AX41" s="1"/>
    </row>
  </sheetData>
  <phoneticPr fontId="2" type="noConversion"/>
  <conditionalFormatting sqref="G7:AK27 AM7:AP27">
    <cfRule type="expression" dxfId="1" priority="3">
      <formula>ISODD(ROW())</formula>
    </cfRule>
  </conditionalFormatting>
  <dataValidations count="1">
    <dataValidation type="list" allowBlank="1" showInputMessage="1" showErrorMessage="1" sqref="G7:AK27" xr:uid="{9CA30DC3-716A-43A6-8BF4-159753CBBEE6}">
      <formula1>"休,病,事,公"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ECEB0925-209F-42A8-864A-334D740022CF}">
            <xm:f>COUNTIF(人事行政!$B$4:$B$19,G$6)</xm:f>
            <x14:dxf>
              <fill>
                <patternFill patternType="darkGrid">
                  <fgColor theme="5"/>
                </patternFill>
              </fill>
            </x14:dxf>
          </x14:cfRule>
          <xm:sqref>G7:AK27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B596C-0BB2-418B-9562-4671EEA35385}">
  <dimension ref="B2:AK23"/>
  <sheetViews>
    <sheetView workbookViewId="0">
      <selection activeCell="B4" sqref="B4:C18"/>
    </sheetView>
  </sheetViews>
  <sheetFormatPr defaultRowHeight="16.5" x14ac:dyDescent="0.25"/>
  <cols>
    <col min="2" max="2" width="12.5" customWidth="1"/>
    <col min="3" max="3" width="11.625" customWidth="1"/>
    <col min="6" max="6" width="13.125" customWidth="1"/>
    <col min="8" max="8" width="12.5" customWidth="1"/>
  </cols>
  <sheetData>
    <row r="2" spans="2:37" x14ac:dyDescent="0.25">
      <c r="B2" t="s">
        <v>14</v>
      </c>
      <c r="H2" t="s">
        <v>15</v>
      </c>
    </row>
    <row r="3" spans="2:37" x14ac:dyDescent="0.25">
      <c r="B3" t="s">
        <v>12</v>
      </c>
      <c r="C3" t="s">
        <v>13</v>
      </c>
      <c r="H3">
        <v>16</v>
      </c>
      <c r="AF3">
        <v>2022</v>
      </c>
      <c r="AH3">
        <v>7</v>
      </c>
    </row>
    <row r="4" spans="2:37" x14ac:dyDescent="0.25">
      <c r="B4" s="13"/>
      <c r="C4" s="18"/>
      <c r="D4" s="18"/>
      <c r="E4" s="18"/>
      <c r="F4" s="18"/>
    </row>
    <row r="5" spans="2:37" x14ac:dyDescent="0.25">
      <c r="B5" s="13"/>
      <c r="C5" s="18"/>
      <c r="D5" s="18"/>
      <c r="E5" s="18"/>
      <c r="F5" s="18"/>
    </row>
    <row r="6" spans="2:37" x14ac:dyDescent="0.25">
      <c r="B6" s="13"/>
      <c r="C6" s="18"/>
      <c r="D6" s="18"/>
      <c r="E6" s="18"/>
      <c r="F6" s="18"/>
      <c r="AI6" s="13">
        <v>44771</v>
      </c>
      <c r="AJ6" s="13">
        <v>44772</v>
      </c>
      <c r="AK6" s="13">
        <v>44773</v>
      </c>
    </row>
    <row r="7" spans="2:37" x14ac:dyDescent="0.25">
      <c r="B7" s="13"/>
      <c r="C7" s="18"/>
      <c r="D7" s="18"/>
      <c r="E7" s="18"/>
      <c r="F7" s="18"/>
    </row>
    <row r="8" spans="2:37" x14ac:dyDescent="0.25">
      <c r="B8" s="13"/>
      <c r="C8" s="18"/>
      <c r="D8" s="18"/>
      <c r="E8" s="18"/>
      <c r="F8" s="18"/>
    </row>
    <row r="9" spans="2:37" x14ac:dyDescent="0.25">
      <c r="B9" s="13"/>
      <c r="C9" s="18"/>
      <c r="D9" s="18"/>
      <c r="E9" s="18"/>
      <c r="F9" s="18"/>
    </row>
    <row r="10" spans="2:37" x14ac:dyDescent="0.25">
      <c r="B10" s="13"/>
      <c r="C10" s="18"/>
      <c r="D10" s="18"/>
      <c r="E10" s="18"/>
      <c r="F10" s="18"/>
    </row>
    <row r="11" spans="2:37" x14ac:dyDescent="0.25">
      <c r="B11" s="13"/>
      <c r="C11" s="18"/>
      <c r="D11" s="18"/>
      <c r="E11" s="18"/>
      <c r="F11" s="18"/>
    </row>
    <row r="12" spans="2:37" x14ac:dyDescent="0.25">
      <c r="B12" s="13"/>
      <c r="C12" s="18"/>
      <c r="D12" s="18"/>
      <c r="E12" s="18"/>
      <c r="F12" s="18"/>
    </row>
    <row r="13" spans="2:37" x14ac:dyDescent="0.25">
      <c r="B13" s="13"/>
      <c r="C13" s="18"/>
      <c r="D13" s="18"/>
      <c r="E13" s="18"/>
      <c r="F13" s="18"/>
    </row>
    <row r="14" spans="2:37" x14ac:dyDescent="0.25">
      <c r="B14" s="13"/>
      <c r="C14" s="18"/>
      <c r="D14" s="18"/>
      <c r="E14" s="18"/>
      <c r="F14" s="18"/>
    </row>
    <row r="15" spans="2:37" x14ac:dyDescent="0.25">
      <c r="B15" s="13"/>
      <c r="C15" s="18"/>
      <c r="D15" s="18"/>
      <c r="E15" s="18"/>
      <c r="F15" s="18"/>
    </row>
    <row r="16" spans="2:37" x14ac:dyDescent="0.25">
      <c r="B16" s="13"/>
      <c r="C16" s="18"/>
      <c r="D16" s="18"/>
      <c r="E16" s="18"/>
      <c r="F16" s="18"/>
    </row>
    <row r="17" spans="2:6" x14ac:dyDescent="0.25">
      <c r="B17" s="13"/>
      <c r="C17" s="18"/>
      <c r="D17" s="18"/>
      <c r="E17" s="18"/>
      <c r="F17" s="18"/>
    </row>
    <row r="18" spans="2:6" x14ac:dyDescent="0.25">
      <c r="B18" s="13"/>
      <c r="C18" s="18"/>
      <c r="D18" s="18"/>
      <c r="E18" s="18"/>
      <c r="F18" s="18"/>
    </row>
    <row r="19" spans="2:6" x14ac:dyDescent="0.25">
      <c r="B19" s="18"/>
      <c r="C19" s="18"/>
      <c r="D19" s="18"/>
      <c r="E19" s="18"/>
      <c r="F19" s="18"/>
    </row>
    <row r="20" spans="2:6" x14ac:dyDescent="0.25">
      <c r="B20" s="18"/>
      <c r="C20" s="18"/>
      <c r="D20" s="18"/>
      <c r="E20" s="18"/>
      <c r="F20" s="18"/>
    </row>
    <row r="21" spans="2:6" x14ac:dyDescent="0.25">
      <c r="B21" s="18"/>
    </row>
    <row r="22" spans="2:6" x14ac:dyDescent="0.25">
      <c r="B22" s="18"/>
    </row>
    <row r="23" spans="2:6" x14ac:dyDescent="0.25">
      <c r="B23" s="18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班表</vt:lpstr>
      <vt:lpstr>人事行政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</dc:creator>
  <cp:lastModifiedBy>Gene</cp:lastModifiedBy>
  <dcterms:created xsi:type="dcterms:W3CDTF">2022-06-21T08:27:57Z</dcterms:created>
  <dcterms:modified xsi:type="dcterms:W3CDTF">2022-06-21T23:36:40Z</dcterms:modified>
</cp:coreProperties>
</file>